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blesc\Desktop\"/>
    </mc:Choice>
  </mc:AlternateContent>
  <bookViews>
    <workbookView xWindow="0" yWindow="0" windowWidth="29010" windowHeight="1180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9" i="1" l="1"/>
  <c r="E19" i="1" l="1"/>
  <c r="B19" i="1" l="1"/>
  <c r="C19" i="1" s="1"/>
  <c r="C11" i="1"/>
  <c r="A11" i="1"/>
  <c r="B11" i="1" s="1"/>
  <c r="D19" i="1" l="1"/>
  <c r="E11" i="1"/>
  <c r="F11" i="1" s="1"/>
  <c r="G11" i="1" s="1"/>
  <c r="D11" i="1"/>
</calcChain>
</file>

<file path=xl/sharedStrings.xml><?xml version="1.0" encoding="utf-8"?>
<sst xmlns="http://schemas.openxmlformats.org/spreadsheetml/2006/main" count="27" uniqueCount="26">
  <si>
    <t>Herbicide By-the-Pot Calculator</t>
  </si>
  <si>
    <t>Pot size           (inches diameter)</t>
  </si>
  <si>
    <t>Number pots treated with              1 gal. water</t>
  </si>
  <si>
    <t>Target Rate             (fl. oz./A)</t>
  </si>
  <si>
    <t>Fl. oz. of herbicide to add per gal.</t>
  </si>
  <si>
    <t>Fl. oz. of herbicide to add per 4 gal. backpack</t>
  </si>
  <si>
    <t>Acres treated with 1 gal. water</t>
  </si>
  <si>
    <t>Water used to treat 1 pot (in fl. oz.)</t>
  </si>
  <si>
    <t>Application volume (gal. per acre)</t>
  </si>
  <si>
    <t>Pot size                  (in square feet)</t>
  </si>
  <si>
    <t>Total square feet treated with 1 gal. of water</t>
  </si>
  <si>
    <t>Spray-Applied Herbicides</t>
  </si>
  <si>
    <t>Number of pots treated with 1 lb. herbicide</t>
  </si>
  <si>
    <t>Target rate (pounds/A)</t>
  </si>
  <si>
    <t>Total square feet treated with 1 lb.</t>
  </si>
  <si>
    <t xml:space="preserve">Acres treated with 1 lb. </t>
  </si>
  <si>
    <t>Your rate per acre (lbs./A)</t>
  </si>
  <si>
    <t>Square feet per pot</t>
  </si>
  <si>
    <t>Number of pots that should be treated with 1 lb. to reach target application rate</t>
  </si>
  <si>
    <t>Granular Herbicides (Calibration Check)</t>
  </si>
  <si>
    <t>Pots must all be the same size</t>
  </si>
  <si>
    <t>Use 2 to 3 gallons and then take an average</t>
  </si>
  <si>
    <t>Based on herbicide label</t>
  </si>
  <si>
    <t>Copyright Chris Marble and Jeremy Pickens 2020. Disclaimer: This tool was developed for training and informational purposes only and should be used with proper pesticide application practices. Always follow manufacturer label recommendations. The applicator is responsible for mixing and applying pesticides correctly.</t>
  </si>
  <si>
    <t>Enter your information into grey cells. Do not enter any data in green or yellow cells.</t>
  </si>
  <si>
    <t>Proper mixing ratio: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</si>
</sst>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
  </numFmts>
  <fonts count="9" x14ac:knownFonts="1">
    <font>
      <sz val="11"/>
      <color theme="1"/>
      <name val="Calibri"/>
      <family val="2"/>
      <scheme val="minor"/>
    </font>
    <font>
      <b/>
      <sz val="11"/>
      <color theme="1"/>
      <name val="Calibri"/>
      <family val="2"/>
      <scheme val="minor"/>
    </font>
    <font>
      <b/>
      <i/>
      <sz val="18"/>
      <color theme="1"/>
      <name val="Calibri"/>
      <family val="2"/>
      <scheme val="minor"/>
    </font>
    <font>
      <b/>
      <i/>
      <sz val="20"/>
      <color theme="1"/>
      <name val="Calibri"/>
      <family val="2"/>
      <scheme val="minor"/>
    </font>
    <font>
      <b/>
      <sz val="20"/>
      <color rgb="FFFFFF00"/>
      <name val="Calibri"/>
      <family val="2"/>
      <scheme val="minor"/>
    </font>
    <font>
      <i/>
      <sz val="11"/>
      <color theme="1"/>
      <name val="Calibri"/>
      <family val="2"/>
      <scheme val="minor"/>
    </font>
    <font>
      <b/>
      <i/>
      <sz val="11"/>
      <color theme="1"/>
      <name val="Calibri"/>
      <family val="2"/>
      <scheme val="minor"/>
    </font>
    <font>
      <b/>
      <i/>
      <sz val="12"/>
      <color rgb="FFFF0000"/>
      <name val="Calibri"/>
      <family val="2"/>
      <scheme val="minor"/>
    </font>
    <font>
      <b/>
      <sz val="12"/>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00206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s>
  <cellStyleXfs count="1">
    <xf numFmtId="0" fontId="0" fillId="0" borderId="0"/>
  </cellStyleXfs>
  <cellXfs count="62">
    <xf numFmtId="0" fontId="0" fillId="0" borderId="0" xfId="0"/>
    <xf numFmtId="0" fontId="0" fillId="3" borderId="1" xfId="0" applyFill="1" applyBorder="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horizontal="center" wrapText="1"/>
    </xf>
    <xf numFmtId="0" fontId="0" fillId="0" borderId="0" xfId="0" applyBorder="1"/>
    <xf numFmtId="0" fontId="1" fillId="0" borderId="4" xfId="0" applyFont="1" applyBorder="1" applyAlignment="1">
      <alignment horizontal="center" vertical="center" wrapText="1"/>
    </xf>
    <xf numFmtId="0" fontId="0" fillId="0" borderId="15" xfId="0" applyBorder="1"/>
    <xf numFmtId="0" fontId="0" fillId="0" borderId="16" xfId="0" applyBorder="1"/>
    <xf numFmtId="0" fontId="1" fillId="0" borderId="17" xfId="0" applyFont="1" applyBorder="1" applyAlignment="1">
      <alignment horizontal="center" vertical="center" wrapText="1"/>
    </xf>
    <xf numFmtId="0" fontId="0" fillId="3" borderId="17" xfId="0" applyFill="1" applyBorder="1" applyAlignment="1">
      <alignment horizontal="center"/>
    </xf>
    <xf numFmtId="0" fontId="1" fillId="0" borderId="18" xfId="0" applyFont="1" applyBorder="1" applyAlignment="1">
      <alignment horizontal="center" wrapText="1"/>
    </xf>
    <xf numFmtId="0" fontId="1" fillId="0" borderId="21" xfId="0" applyFont="1" applyBorder="1" applyAlignment="1">
      <alignment horizontal="center" vertical="center" wrapText="1"/>
    </xf>
    <xf numFmtId="0" fontId="1" fillId="0" borderId="17" xfId="0" applyFont="1" applyBorder="1" applyAlignment="1">
      <alignment horizontal="center" wrapText="1"/>
    </xf>
    <xf numFmtId="0" fontId="0" fillId="4" borderId="22" xfId="0" applyFill="1" applyBorder="1" applyAlignment="1">
      <alignment horizontal="center"/>
    </xf>
    <xf numFmtId="0" fontId="0" fillId="4" borderId="23" xfId="0" applyFill="1" applyBorder="1" applyAlignment="1">
      <alignment horizontal="center"/>
    </xf>
    <xf numFmtId="164" fontId="0" fillId="4" borderId="23" xfId="0" applyNumberFormat="1" applyFill="1" applyBorder="1" applyAlignment="1">
      <alignment horizontal="center"/>
    </xf>
    <xf numFmtId="0" fontId="0" fillId="0" borderId="26" xfId="0" applyBorder="1"/>
    <xf numFmtId="0" fontId="0" fillId="4" borderId="17" xfId="0" applyFill="1" applyBorder="1" applyAlignment="1" applyProtection="1">
      <alignment horizontal="center"/>
    </xf>
    <xf numFmtId="164" fontId="0" fillId="4" borderId="1" xfId="0" applyNumberFormat="1" applyFill="1" applyBorder="1" applyAlignment="1" applyProtection="1">
      <alignment horizontal="center"/>
    </xf>
    <xf numFmtId="165" fontId="0" fillId="4" borderId="1" xfId="0" applyNumberFormat="1" applyFill="1" applyBorder="1" applyAlignment="1" applyProtection="1">
      <alignment horizontal="center"/>
    </xf>
    <xf numFmtId="0" fontId="0" fillId="4" borderId="1" xfId="0" applyFill="1" applyBorder="1" applyAlignment="1" applyProtection="1">
      <alignment horizontal="center"/>
    </xf>
    <xf numFmtId="0" fontId="0" fillId="4" borderId="1" xfId="0" applyFill="1" applyBorder="1" applyProtection="1"/>
    <xf numFmtId="0" fontId="1" fillId="2" borderId="1" xfId="0" applyFont="1" applyFill="1" applyBorder="1" applyProtection="1"/>
    <xf numFmtId="0" fontId="1" fillId="2" borderId="18" xfId="0" applyFont="1" applyFill="1" applyBorder="1" applyProtection="1"/>
    <xf numFmtId="0" fontId="5" fillId="0" borderId="0" xfId="0" applyFont="1" applyBorder="1" applyAlignment="1">
      <alignment horizontal="center" vertical="center" wrapText="1"/>
    </xf>
    <xf numFmtId="0" fontId="5" fillId="0" borderId="15" xfId="0" applyFont="1" applyBorder="1" applyAlignment="1">
      <alignment vertical="center" wrapText="1"/>
    </xf>
    <xf numFmtId="0" fontId="4" fillId="5" borderId="8" xfId="0" applyFont="1" applyFill="1" applyBorder="1" applyAlignment="1">
      <alignment horizontal="center" vertical="center"/>
    </xf>
    <xf numFmtId="0" fontId="4" fillId="5" borderId="9" xfId="0" applyFont="1" applyFill="1" applyBorder="1" applyAlignment="1">
      <alignment horizontal="center"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12"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2" xfId="0" applyFont="1" applyFill="1" applyBorder="1" applyAlignment="1">
      <alignment horizontal="center" vertical="center"/>
    </xf>
    <xf numFmtId="0" fontId="6" fillId="0" borderId="8" xfId="0" applyFont="1" applyBorder="1" applyAlignment="1">
      <alignment horizontal="left" wrapText="1"/>
    </xf>
    <xf numFmtId="0" fontId="6" fillId="0" borderId="9" xfId="0" applyFont="1" applyBorder="1" applyAlignment="1">
      <alignment horizontal="left" wrapText="1"/>
    </xf>
    <xf numFmtId="0" fontId="6" fillId="0" borderId="10" xfId="0" applyFont="1" applyBorder="1" applyAlignment="1">
      <alignment horizontal="left" wrapText="1"/>
    </xf>
    <xf numFmtId="0" fontId="6" fillId="0" borderId="15" xfId="0" applyFont="1" applyBorder="1" applyAlignment="1">
      <alignment horizontal="left" wrapText="1"/>
    </xf>
    <xf numFmtId="0" fontId="6" fillId="0" borderId="0" xfId="0" applyFont="1" applyBorder="1" applyAlignment="1">
      <alignment horizontal="left" wrapText="1"/>
    </xf>
    <xf numFmtId="0" fontId="6" fillId="0" borderId="16" xfId="0" applyFont="1" applyBorder="1" applyAlignment="1">
      <alignment horizontal="left" wrapText="1"/>
    </xf>
    <xf numFmtId="0" fontId="6" fillId="0" borderId="27" xfId="0" applyFont="1" applyBorder="1" applyAlignment="1">
      <alignment horizontal="left" wrapText="1"/>
    </xf>
    <xf numFmtId="0" fontId="6" fillId="0" borderId="28" xfId="0" applyFont="1" applyBorder="1" applyAlignment="1">
      <alignment horizontal="left" wrapText="1"/>
    </xf>
    <xf numFmtId="0" fontId="6" fillId="0" borderId="26" xfId="0" applyFont="1" applyBorder="1" applyAlignment="1">
      <alignment horizontal="left" wrapText="1"/>
    </xf>
    <xf numFmtId="0" fontId="7" fillId="0" borderId="19"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20" xfId="0" applyFont="1" applyFill="1" applyBorder="1" applyAlignment="1">
      <alignment horizontal="center" vertical="center"/>
    </xf>
    <xf numFmtId="0" fontId="8" fillId="0" borderId="5" xfId="0" applyFont="1" applyBorder="1" applyAlignment="1">
      <alignment horizontal="center"/>
    </xf>
    <xf numFmtId="0" fontId="8" fillId="0" borderId="20" xfId="0" applyFont="1" applyBorder="1" applyAlignment="1">
      <alignment horizontal="center"/>
    </xf>
    <xf numFmtId="0" fontId="0" fillId="4" borderId="24" xfId="0" applyFill="1" applyBorder="1" applyAlignment="1">
      <alignment horizontal="center"/>
    </xf>
    <xf numFmtId="0" fontId="0" fillId="4" borderId="25" xfId="0" applyFill="1" applyBorder="1" applyAlignment="1">
      <alignment horizontal="center"/>
    </xf>
    <xf numFmtId="0" fontId="1" fillId="0" borderId="5" xfId="0" applyFont="1" applyBorder="1" applyAlignment="1">
      <alignment horizontal="center" wrapText="1"/>
    </xf>
    <xf numFmtId="0" fontId="1" fillId="0" borderId="7"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workbookViewId="0">
      <selection activeCell="M15" sqref="M15"/>
    </sheetView>
  </sheetViews>
  <sheetFormatPr defaultRowHeight="15" x14ac:dyDescent="0.25"/>
  <cols>
    <col min="1" max="1" width="16.7109375" customWidth="1"/>
    <col min="2" max="2" width="18.28515625" customWidth="1"/>
    <col min="3" max="3" width="13.140625" customWidth="1"/>
    <col min="4" max="4" width="10.85546875" customWidth="1"/>
    <col min="5" max="5" width="12.28515625" customWidth="1"/>
    <col min="6" max="6" width="13.5703125" customWidth="1"/>
    <col min="7" max="7" width="14.42578125" customWidth="1"/>
  </cols>
  <sheetData>
    <row r="1" spans="1:7" ht="15" customHeight="1" x14ac:dyDescent="0.25">
      <c r="A1" s="26" t="s">
        <v>0</v>
      </c>
      <c r="B1" s="27"/>
      <c r="C1" s="27"/>
      <c r="D1" s="27"/>
      <c r="E1" s="27"/>
      <c r="F1" s="27"/>
      <c r="G1" s="28"/>
    </row>
    <row r="2" spans="1:7" ht="15" customHeight="1" x14ac:dyDescent="0.25">
      <c r="A2" s="29"/>
      <c r="B2" s="30"/>
      <c r="C2" s="30"/>
      <c r="D2" s="30"/>
      <c r="E2" s="30"/>
      <c r="F2" s="30"/>
      <c r="G2" s="31"/>
    </row>
    <row r="3" spans="1:7" ht="15" customHeight="1" x14ac:dyDescent="0.25">
      <c r="A3" s="53" t="s">
        <v>24</v>
      </c>
      <c r="B3" s="54"/>
      <c r="C3" s="54"/>
      <c r="D3" s="54"/>
      <c r="E3" s="54"/>
      <c r="F3" s="54"/>
      <c r="G3" s="55"/>
    </row>
    <row r="4" spans="1:7" ht="15" customHeight="1" x14ac:dyDescent="0.25">
      <c r="A4" s="32" t="s">
        <v>11</v>
      </c>
      <c r="B4" s="33"/>
      <c r="C4" s="33"/>
      <c r="D4" s="33"/>
      <c r="E4" s="33"/>
      <c r="F4" s="33"/>
      <c r="G4" s="34"/>
    </row>
    <row r="5" spans="1:7" ht="15" customHeight="1" x14ac:dyDescent="0.25">
      <c r="A5" s="35"/>
      <c r="B5" s="36"/>
      <c r="C5" s="36"/>
      <c r="D5" s="36"/>
      <c r="E5" s="36"/>
      <c r="F5" s="36"/>
      <c r="G5" s="37"/>
    </row>
    <row r="6" spans="1:7" ht="47.25" customHeight="1" x14ac:dyDescent="0.25">
      <c r="A6" s="25" t="s">
        <v>20</v>
      </c>
      <c r="B6" s="24" t="s">
        <v>21</v>
      </c>
      <c r="C6" s="24" t="s">
        <v>22</v>
      </c>
      <c r="D6" s="4"/>
      <c r="E6" s="4"/>
      <c r="F6" s="4"/>
      <c r="G6" s="7"/>
    </row>
    <row r="7" spans="1:7" ht="46.5" customHeight="1" x14ac:dyDescent="0.25">
      <c r="A7" s="8" t="s">
        <v>1</v>
      </c>
      <c r="B7" s="2" t="s">
        <v>2</v>
      </c>
      <c r="C7" s="2" t="s">
        <v>3</v>
      </c>
      <c r="D7" s="4"/>
      <c r="E7" s="4"/>
      <c r="F7" s="4"/>
      <c r="G7" s="7"/>
    </row>
    <row r="8" spans="1:7" x14ac:dyDescent="0.25">
      <c r="A8" s="9"/>
      <c r="B8" s="1"/>
      <c r="C8" s="1"/>
      <c r="D8" s="4"/>
      <c r="E8" s="4"/>
      <c r="F8" s="4"/>
      <c r="G8" s="7"/>
    </row>
    <row r="9" spans="1:7" ht="15.75" x14ac:dyDescent="0.25">
      <c r="A9" s="6"/>
      <c r="B9" s="4"/>
      <c r="C9" s="4"/>
      <c r="D9" s="4"/>
      <c r="E9" s="4"/>
      <c r="F9" s="56" t="s">
        <v>25</v>
      </c>
      <c r="G9" s="57"/>
    </row>
    <row r="10" spans="1:7" ht="64.5" customHeight="1" x14ac:dyDescent="0.25">
      <c r="A10" s="8" t="s">
        <v>9</v>
      </c>
      <c r="B10" s="2" t="s">
        <v>10</v>
      </c>
      <c r="C10" s="2" t="s">
        <v>7</v>
      </c>
      <c r="D10" s="2" t="s">
        <v>6</v>
      </c>
      <c r="E10" s="2" t="s">
        <v>8</v>
      </c>
      <c r="F10" s="2" t="s">
        <v>4</v>
      </c>
      <c r="G10" s="10" t="s">
        <v>5</v>
      </c>
    </row>
    <row r="11" spans="1:7" x14ac:dyDescent="0.25">
      <c r="A11" s="17">
        <f>((A8/2)*(A8/2)*3.14)/144</f>
        <v>0</v>
      </c>
      <c r="B11" s="18">
        <f>B8*A11</f>
        <v>0</v>
      </c>
      <c r="C11" s="19" t="e">
        <f>(128/B8)</f>
        <v>#DIV/0!</v>
      </c>
      <c r="D11" s="20">
        <f>B11/43560</f>
        <v>0</v>
      </c>
      <c r="E11" s="21" t="e">
        <f>43560/B11</f>
        <v>#DIV/0!</v>
      </c>
      <c r="F11" s="22" t="e">
        <f>C8/E11</f>
        <v>#DIV/0!</v>
      </c>
      <c r="G11" s="23" t="e">
        <f>F11*4</f>
        <v>#DIV/0!</v>
      </c>
    </row>
    <row r="12" spans="1:7" x14ac:dyDescent="0.25">
      <c r="A12" s="6"/>
      <c r="B12" s="4"/>
      <c r="C12" s="4"/>
      <c r="D12" s="4"/>
      <c r="E12" s="4"/>
      <c r="F12" s="4"/>
      <c r="G12" s="7"/>
    </row>
    <row r="13" spans="1:7" x14ac:dyDescent="0.25">
      <c r="A13" s="38" t="s">
        <v>19</v>
      </c>
      <c r="B13" s="39"/>
      <c r="C13" s="39"/>
      <c r="D13" s="39"/>
      <c r="E13" s="39"/>
      <c r="F13" s="39"/>
      <c r="G13" s="40"/>
    </row>
    <row r="14" spans="1:7" x14ac:dyDescent="0.25">
      <c r="A14" s="41"/>
      <c r="B14" s="42"/>
      <c r="C14" s="42"/>
      <c r="D14" s="42"/>
      <c r="E14" s="42"/>
      <c r="F14" s="42"/>
      <c r="G14" s="43"/>
    </row>
    <row r="15" spans="1:7" ht="45" x14ac:dyDescent="0.25">
      <c r="A15" s="11" t="s">
        <v>1</v>
      </c>
      <c r="B15" s="5" t="s">
        <v>12</v>
      </c>
      <c r="C15" s="5" t="s">
        <v>13</v>
      </c>
      <c r="D15" s="4"/>
      <c r="E15" s="4"/>
      <c r="F15" s="4"/>
      <c r="G15" s="7"/>
    </row>
    <row r="16" spans="1:7" x14ac:dyDescent="0.25">
      <c r="A16" s="9"/>
      <c r="B16" s="1"/>
      <c r="C16" s="1"/>
      <c r="D16" s="4"/>
      <c r="E16" s="4"/>
      <c r="F16" s="4"/>
      <c r="G16" s="7"/>
    </row>
    <row r="17" spans="1:7" x14ac:dyDescent="0.25">
      <c r="A17" s="6"/>
      <c r="B17" s="4"/>
      <c r="C17" s="4"/>
      <c r="D17" s="4"/>
      <c r="E17" s="4"/>
      <c r="F17" s="4"/>
      <c r="G17" s="7"/>
    </row>
    <row r="18" spans="1:7" ht="49.5" customHeight="1" x14ac:dyDescent="0.25">
      <c r="A18" s="12" t="s">
        <v>17</v>
      </c>
      <c r="B18" s="3" t="s">
        <v>14</v>
      </c>
      <c r="C18" s="3" t="s">
        <v>15</v>
      </c>
      <c r="D18" s="3" t="s">
        <v>16</v>
      </c>
      <c r="E18" s="60" t="s">
        <v>18</v>
      </c>
      <c r="F18" s="61"/>
      <c r="G18" s="7"/>
    </row>
    <row r="19" spans="1:7" ht="15.75" thickBot="1" x14ac:dyDescent="0.3">
      <c r="A19" s="13">
        <f>((A16/2)*(A16/2)*3.14)/144</f>
        <v>0</v>
      </c>
      <c r="B19" s="14">
        <f>A19*B16</f>
        <v>0</v>
      </c>
      <c r="C19" s="14">
        <f>B19/43560</f>
        <v>0</v>
      </c>
      <c r="D19" s="15" t="e">
        <f>43560/B19</f>
        <v>#DIV/0!</v>
      </c>
      <c r="E19" s="58" t="e">
        <f>((43560/C16)/A19)</f>
        <v>#DIV/0!</v>
      </c>
      <c r="F19" s="59"/>
      <c r="G19" s="16"/>
    </row>
    <row r="20" spans="1:7" ht="15" customHeight="1" x14ac:dyDescent="0.25">
      <c r="A20" s="44" t="s">
        <v>23</v>
      </c>
      <c r="B20" s="45"/>
      <c r="C20" s="45"/>
      <c r="D20" s="45"/>
      <c r="E20" s="45"/>
      <c r="F20" s="45"/>
      <c r="G20" s="46"/>
    </row>
    <row r="21" spans="1:7" x14ac:dyDescent="0.25">
      <c r="A21" s="47"/>
      <c r="B21" s="48"/>
      <c r="C21" s="48"/>
      <c r="D21" s="48"/>
      <c r="E21" s="48"/>
      <c r="F21" s="48"/>
      <c r="G21" s="49"/>
    </row>
    <row r="22" spans="1:7" x14ac:dyDescent="0.25">
      <c r="A22" s="47"/>
      <c r="B22" s="48"/>
      <c r="C22" s="48"/>
      <c r="D22" s="48"/>
      <c r="E22" s="48"/>
      <c r="F22" s="48"/>
      <c r="G22" s="49"/>
    </row>
    <row r="23" spans="1:7" ht="15.75" thickBot="1" x14ac:dyDescent="0.3">
      <c r="A23" s="50"/>
      <c r="B23" s="51"/>
      <c r="C23" s="51"/>
      <c r="D23" s="51"/>
      <c r="E23" s="51"/>
      <c r="F23" s="51"/>
      <c r="G23" s="52"/>
    </row>
  </sheetData>
  <mergeCells count="8">
    <mergeCell ref="A1:G2"/>
    <mergeCell ref="A4:G5"/>
    <mergeCell ref="A13:G14"/>
    <mergeCell ref="A20:G23"/>
    <mergeCell ref="A3:G3"/>
    <mergeCell ref="F9:G9"/>
    <mergeCell ref="E19:F19"/>
    <mergeCell ref="E18:F1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of Florida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Reviewer</dc:creator>
  <cp:lastModifiedBy>Reviewer</cp:lastModifiedBy>
  <dcterms:created xsi:type="dcterms:W3CDTF">2020-03-08T14:52:05Z</dcterms:created>
  <dcterms:modified xsi:type="dcterms:W3CDTF">2022-04-05T19:11:48Z</dcterms:modified>
</cp:coreProperties>
</file>